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ily Shift OEE Log" state="visible" r:id="rId4"/>
  </sheets>
  <calcPr calcId="171027"/>
</workbook>
</file>

<file path=xl/sharedStrings.xml><?xml version="1.0" encoding="utf-8"?>
<sst xmlns="http://schemas.openxmlformats.org/spreadsheetml/2006/main" count="32" uniqueCount="22">
  <si>
    <t>Date</t>
  </si>
  <si>
    <t>Machine ID</t>
  </si>
  <si>
    <t>Shift</t>
  </si>
  <si>
    <t>Planned Time (Min)</t>
  </si>
  <si>
    <t>Unplanned Stop (Min)</t>
  </si>
  <si>
    <t>Operating Time (Min)</t>
  </si>
  <si>
    <t>Availability %</t>
  </si>
  <si>
    <t>Ideal Cycle Sec</t>
  </si>
  <si>
    <t>Total Parts Produced</t>
  </si>
  <si>
    <t>Performance %</t>
  </si>
  <si>
    <t>Scrap Parts Count</t>
  </si>
  <si>
    <t>Good Parts Count</t>
  </si>
  <si>
    <t>Quality %</t>
  </si>
  <si>
    <t>Overall OEE %</t>
  </si>
  <si>
    <t>2026-09-01</t>
  </si>
  <si>
    <t>CNC-01</t>
  </si>
  <si>
    <t>Shift 1 (Day)</t>
  </si>
  <si>
    <t>Shift 2 (Eve)</t>
  </si>
  <si>
    <t>CNC-02</t>
  </si>
  <si>
    <t>CNC-04</t>
  </si>
  <si>
    <t>FAB-01</t>
  </si>
  <si>
    <t>FAB-02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</si>
</sst>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3" x14ac:knownFonts="1">
    <font>
      <color theme="1"/>
      <family val="2"/>
      <scheme val="minor"/>
      <sz val="11"/>
      <name val="Calibri"/>
    </font>
    <font>
      <b/>
      <color rgb="FFFFFFFF"/>
      <sz val="11"/>
      <name val="Calibri"/>
    </font>
    <font>
      <color rgb="FF374151"/>
      <sz val="1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2937"/>
      </patternFill>
    </fill>
  </fills>
  <borders count="2">
    <border>
      <left/>
      <right/>
      <top/>
      <bottom/>
      <diagonal/>
    </border>
    <border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0B981"/>
  </sheetPr>
  <dimension ref="A1:N7"/>
  <sheetFormatPr defaultRowHeight="15" outlineLevelRow="0" outlineLevelCol="0" x14ac:dyDescent="55"/>
  <cols>
    <col min="1" max="2" width="14" customWidth="1"/>
    <col min="3" max="3" width="12" customWidth="1"/>
    <col min="4" max="4" width="18" customWidth="1"/>
    <col min="5" max="6" width="20" customWidth="1"/>
    <col min="7" max="8" width="16" customWidth="1"/>
    <col min="9" max="9" width="20" customWidth="1"/>
    <col min="10" max="10" width="16" customWidth="1"/>
    <col min="11" max="12" width="18" customWidth="1"/>
    <col min="13" max="13" width="14" customWidth="1"/>
    <col min="14" max="14" width="16" customWidth="1"/>
  </cols>
  <sheetData>
    <row r="1" ht="28" customHeight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 spans="1:14" x14ac:dyDescent="0.25">
      <c r="A2" s="2" t="s">
        <v>14</v>
      </c>
      <c r="B2" s="2" t="s">
        <v>15</v>
      </c>
      <c r="C2" s="2" t="s">
        <v>16</v>
      </c>
      <c r="D2" s="2">
        <v>480</v>
      </c>
      <c r="E2" s="2">
        <v>45</v>
      </c>
      <c r="F2" s="2">
        <f>=D2-E2</f>
      </c>
      <c r="G2" s="3">
        <f>=F2/D2</f>
      </c>
      <c r="H2" s="2">
        <v>120</v>
      </c>
      <c r="I2" s="2">
        <v>195</v>
      </c>
      <c r="J2" s="3">
        <f>=(I2*(H2/60))/F2</f>
      </c>
      <c r="K2" s="2">
        <v>6</v>
      </c>
      <c r="L2" s="2">
        <f>=I2-K2</f>
      </c>
      <c r="M2" s="3">
        <f>=L2/I2</f>
      </c>
      <c r="N2" s="3">
        <f>=G2*J2*M2</f>
      </c>
    </row>
    <row r="3" ht="20" customHeight="1" spans="1:14" x14ac:dyDescent="0.25">
      <c r="A3" s="2" t="s">
        <v>14</v>
      </c>
      <c r="B3" s="2" t="s">
        <v>15</v>
      </c>
      <c r="C3" s="2" t="s">
        <v>17</v>
      </c>
      <c r="D3" s="2">
        <v>480</v>
      </c>
      <c r="E3" s="2">
        <v>30</v>
      </c>
      <c r="F3" s="2">
        <f>=D3-E3</f>
      </c>
      <c r="G3" s="3">
        <f>=F3/D3</f>
      </c>
      <c r="H3" s="2">
        <v>120</v>
      </c>
      <c r="I3" s="2">
        <v>210</v>
      </c>
      <c r="J3" s="3">
        <f>=(I3*(H3/60))/F3</f>
      </c>
      <c r="K3" s="2">
        <v>4</v>
      </c>
      <c r="L3" s="2">
        <f>=I3-K3</f>
      </c>
      <c r="M3" s="3">
        <f>=L3/I3</f>
      </c>
      <c r="N3" s="3">
        <f>=G3*J3*M3</f>
      </c>
    </row>
    <row r="4" ht="20" customHeight="1" spans="1:14" x14ac:dyDescent="0.25">
      <c r="A4" s="2" t="s">
        <v>14</v>
      </c>
      <c r="B4" s="2" t="s">
        <v>18</v>
      </c>
      <c r="C4" s="2" t="s">
        <v>16</v>
      </c>
      <c r="D4" s="2">
        <v>480</v>
      </c>
      <c r="E4" s="2">
        <v>80</v>
      </c>
      <c r="F4" s="2">
        <f>=D4-E4</f>
      </c>
      <c r="G4" s="3">
        <f>=F4/D4</f>
      </c>
      <c r="H4" s="2">
        <v>90</v>
      </c>
      <c r="I4" s="2">
        <v>240</v>
      </c>
      <c r="J4" s="3">
        <f>=(I4*(H4/60))/F4</f>
      </c>
      <c r="K4" s="2">
        <v>12</v>
      </c>
      <c r="L4" s="2">
        <f>=I4-K4</f>
      </c>
      <c r="M4" s="3">
        <f>=L4/I4</f>
      </c>
      <c r="N4" s="3">
        <f>=G4*J4*M4</f>
      </c>
    </row>
    <row r="5" ht="20" customHeight="1" spans="1:14" x14ac:dyDescent="0.25">
      <c r="A5" s="2" t="s">
        <v>14</v>
      </c>
      <c r="B5" s="2" t="s">
        <v>19</v>
      </c>
      <c r="C5" s="2" t="s">
        <v>16</v>
      </c>
      <c r="D5" s="2">
        <v>480</v>
      </c>
      <c r="E5" s="2">
        <v>20</v>
      </c>
      <c r="F5" s="2">
        <f>=D5-E5</f>
      </c>
      <c r="G5" s="3">
        <f>=F5/D5</f>
      </c>
      <c r="H5" s="2">
        <v>300</v>
      </c>
      <c r="I5" s="2">
        <v>85</v>
      </c>
      <c r="J5" s="3">
        <f>=(I5*(H5/60))/F5</f>
      </c>
      <c r="K5" s="2">
        <v>1</v>
      </c>
      <c r="L5" s="2">
        <f>=I5-K5</f>
      </c>
      <c r="M5" s="3">
        <f>=L5/I5</f>
      </c>
      <c r="N5" s="3">
        <f>=G5*J5*M5</f>
      </c>
    </row>
    <row r="6" ht="20" customHeight="1" spans="1:14" x14ac:dyDescent="0.25">
      <c r="A6" s="2" t="s">
        <v>14</v>
      </c>
      <c r="B6" s="2" t="s">
        <v>20</v>
      </c>
      <c r="C6" s="2" t="s">
        <v>16</v>
      </c>
      <c r="D6" s="2">
        <v>480</v>
      </c>
      <c r="E6" s="2">
        <v>60</v>
      </c>
      <c r="F6" s="2">
        <f>=D6-E6</f>
      </c>
      <c r="G6" s="3">
        <f>=F6/D6</f>
      </c>
      <c r="H6" s="2">
        <v>45</v>
      </c>
      <c r="I6" s="2">
        <v>480</v>
      </c>
      <c r="J6" s="3">
        <f>=(I6*(H6/60))/F6</f>
      </c>
      <c r="K6" s="2">
        <v>15</v>
      </c>
      <c r="L6" s="2">
        <f>=I6-K6</f>
      </c>
      <c r="M6" s="3">
        <f>=L6/I6</f>
      </c>
      <c r="N6" s="3">
        <f>=G6*J6*M6</f>
      </c>
    </row>
    <row r="7" ht="20" customHeight="1" spans="1:14" x14ac:dyDescent="0.25">
      <c r="A7" s="2" t="s">
        <v>14</v>
      </c>
      <c r="B7" s="2" t="s">
        <v>21</v>
      </c>
      <c r="C7" s="2" t="s">
        <v>16</v>
      </c>
      <c r="D7" s="2">
        <v>480</v>
      </c>
      <c r="E7" s="2">
        <v>25</v>
      </c>
      <c r="F7" s="2">
        <f>=D7-E7</f>
      </c>
      <c r="G7" s="3">
        <f>=F7/D7</f>
      </c>
      <c r="H7" s="2">
        <v>60</v>
      </c>
      <c r="I7" s="2">
        <v>420</v>
      </c>
      <c r="J7" s="3">
        <f>=(I7*(H7/60))/F7</f>
      </c>
      <c r="K7" s="2">
        <v>5</v>
      </c>
      <c r="L7" s="2">
        <f>=I7-K7</f>
      </c>
      <c r="M7" s="3">
        <f>=L7/I7</f>
      </c>
      <c r="N7" s="3">
        <f>=G7*J7*M7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Shift OEE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Synctile Production Systems</dc:creator>
  <dc:title/>
  <dc:subject/>
  <dc:description/>
  <cp:keywords/>
  <cp:category/>
  <cp:lastModifiedBy>Unknown</cp:lastModifiedBy>
  <dcterms:created xsi:type="dcterms:W3CDTF">2026-08-27T17:42:13Z</dcterms:created>
  <dcterms:modified xsi:type="dcterms:W3CDTF">2026-08-27T17:42:13Z</dcterms:modified>
</cp:coreProperties>
</file>